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840" windowHeight="12120" activeTab="0"/>
  </bookViews>
  <sheets>
    <sheet name="Remediation-Fina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<sst xmlns="http://schemas.openxmlformats.org/spreadsheetml/2006/main" count="79" uniqueCount="33">
  <si>
    <t>Needed Both Math and English</t>
  </si>
  <si>
    <t>Needed English Only</t>
  </si>
  <si>
    <t>Completed</t>
  </si>
  <si>
    <t>Waiver</t>
  </si>
  <si>
    <t>%</t>
  </si>
  <si>
    <t xml:space="preserve">Total </t>
  </si>
  <si>
    <t>TOTAL</t>
  </si>
  <si>
    <t>For the 24 Waivers issued to students Needing Both types of Remediation:</t>
  </si>
  <si>
    <t>4 were issued to students that did not remediate in Math or English.</t>
  </si>
  <si>
    <t>3 Were issued to students that did not remediate in English but completed Math Remediation.</t>
  </si>
  <si>
    <t>17 were issued to students that did not remediate in Math but completed English Remediation.</t>
  </si>
  <si>
    <t>In addition to completed:</t>
  </si>
  <si>
    <t>For the 11 Waivers issued to students Needing Both types of Remediation:</t>
  </si>
  <si>
    <t>2 were issued to students that did not remediate in Math or English.</t>
  </si>
  <si>
    <t>7 Were issued to students that did not remediate in English but completed Math Remediation.</t>
  </si>
  <si>
    <t>2 were issued to students that did not remediate in Math but completed English Remediation.</t>
  </si>
  <si>
    <t>Source: Chancellor's Office Final ERE Follow-up files Fall 2004 and Fall 2005.</t>
  </si>
  <si>
    <t>Needed Math Only</t>
  </si>
  <si>
    <t>Remediation Statistics (First-time Freshmen, Fall 2004 Cohort checked 1 year later in Fall 2005)</t>
  </si>
  <si>
    <t>Remediation Statistics (First-time Freshmen, Fall 2005 Cohort checked 1 year later in Fall 2006)</t>
  </si>
  <si>
    <t>22 were issued to students that did not remediate in Math but completed English Remediation.</t>
  </si>
  <si>
    <t>For the 26 students Needing Both types of remediation, not fully remediated  but allowed to enroll :</t>
  </si>
  <si>
    <t>3 were students that did not remediate in Math or English.</t>
  </si>
  <si>
    <t>1 was a student that did not remediate in English but completed Math Remediation.</t>
  </si>
  <si>
    <t>Remediation Statistics (First-time Freshmen, Fall 2006 Cohort checked 1 year later in Fall 2007)</t>
  </si>
  <si>
    <t>Source: Chancellor's Office Final ERE Follow-up files Fall 2004, Fall 2005 and Fall 2006 submission data.</t>
  </si>
  <si>
    <t>Remediation Statistics (First-time Freshmen, Fall 2007 Cohort checked 1 year later in Fall 2008)</t>
  </si>
  <si>
    <t>Source: Chancellor's Office Final ERE Follow-up files Fall 2004, Fall 2005, Fall 2006 and Fall 2007 submission data.</t>
  </si>
  <si>
    <t>NEW FALL 2009 Results</t>
  </si>
  <si>
    <t>Remediation Statistics (First-time Freshmen, Fall 2008 Cohort checked 1 year later in Fall 2009)</t>
  </si>
  <si>
    <t>Source: Chancellor's Office Final ERE Follow-up files Fall 2004 through Fall 2008 submission data.</t>
  </si>
  <si>
    <t>Source: Chancellor's Office Final ERE Follow-up files Fall 2004.</t>
  </si>
  <si>
    <t>CSU San Marcos Remediation Results by Remediation Status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</si>
</sst>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00"/>
    <numFmt numFmtId="171" formatCode="0.0000000"/>
  </numFmts>
  <fonts count="45">
    <font>
      <sz val="11"/>
      <name val="Times New Roman"/>
      <family val="0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68" fontId="2" fillId="34" borderId="19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8" fontId="2" fillId="34" borderId="21" xfId="0" applyNumberFormat="1" applyFont="1" applyFill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2" fillId="33" borderId="21" xfId="0" applyNumberFormat="1" applyFont="1" applyFill="1" applyBorder="1" applyAlignment="1">
      <alignment horizontal="center"/>
    </xf>
    <xf numFmtId="168" fontId="2" fillId="33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0" xfId="0" applyFont="1" applyAlignment="1">
      <alignment/>
    </xf>
    <xf numFmtId="0" fontId="5" fillId="0" borderId="23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68" fontId="2" fillId="35" borderId="21" xfId="0" applyNumberFormat="1" applyFont="1" applyFill="1" applyBorder="1" applyAlignment="1">
      <alignment horizontal="center"/>
    </xf>
    <xf numFmtId="0" fontId="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9" sqref="A29"/>
    </sheetView>
  </sheetViews>
  <sheetFormatPr defaultColWidth="10.7109375" defaultRowHeight="15"/>
  <cols>
    <col min="1" max="1" width="5.8515625" style="1" customWidth="1"/>
    <col min="2" max="2" width="5.7109375" style="1" customWidth="1"/>
    <col min="3" max="12" width="11.7109375" style="1" customWidth="1"/>
    <col min="13" max="13" width="5.7109375" style="1" customWidth="1"/>
    <col min="14" max="16384" width="10.7109375" style="1" customWidth="1"/>
  </cols>
  <sheetData>
    <row r="1" spans="4:10" ht="20.25">
      <c r="D1" s="37" t="s">
        <v>32</v>
      </c>
      <c r="E1" s="2"/>
      <c r="F1" s="2"/>
      <c r="G1" s="2"/>
      <c r="H1" s="2"/>
      <c r="I1" s="2"/>
      <c r="J1" s="2"/>
    </row>
    <row r="3" ht="15" thickBot="1"/>
    <row r="4" spans="2:13" ht="15">
      <c r="B4" s="6"/>
      <c r="C4" s="5" t="s">
        <v>18</v>
      </c>
      <c r="D4" s="5"/>
      <c r="E4" s="5"/>
      <c r="F4" s="5"/>
      <c r="G4" s="5"/>
      <c r="H4" s="5"/>
      <c r="I4" s="5"/>
      <c r="J4" s="5"/>
      <c r="K4" s="7"/>
      <c r="L4" s="7"/>
      <c r="M4" s="8"/>
    </row>
    <row r="5" spans="2:13" ht="14.25"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10"/>
    </row>
    <row r="6" spans="2:13" ht="14.25">
      <c r="B6" s="9"/>
      <c r="C6" s="4"/>
      <c r="D6" s="4"/>
      <c r="E6" s="4"/>
      <c r="F6" s="4"/>
      <c r="G6" s="4"/>
      <c r="H6" s="4"/>
      <c r="I6" s="4" t="s">
        <v>11</v>
      </c>
      <c r="J6" s="4"/>
      <c r="K6" s="4"/>
      <c r="L6" s="4"/>
      <c r="M6" s="10"/>
    </row>
    <row r="7" spans="2:13" ht="14.25">
      <c r="B7" s="9"/>
      <c r="C7" s="11"/>
      <c r="D7" s="11"/>
      <c r="E7" s="11"/>
      <c r="F7" s="12"/>
      <c r="G7" s="13" t="s">
        <v>2</v>
      </c>
      <c r="H7" s="14" t="s">
        <v>4</v>
      </c>
      <c r="I7" s="12" t="s">
        <v>3</v>
      </c>
      <c r="J7" s="12" t="s">
        <v>4</v>
      </c>
      <c r="K7" s="13" t="s">
        <v>5</v>
      </c>
      <c r="L7" s="14" t="s">
        <v>4</v>
      </c>
      <c r="M7" s="10"/>
    </row>
    <row r="8" spans="2:13" ht="14.25">
      <c r="B8" s="9"/>
      <c r="C8" s="4" t="s">
        <v>0</v>
      </c>
      <c r="D8" s="4"/>
      <c r="E8" s="4"/>
      <c r="F8" s="15">
        <v>196</v>
      </c>
      <c r="G8" s="16">
        <v>105</v>
      </c>
      <c r="H8" s="17">
        <f>G8/F8*100</f>
        <v>53.57142857142857</v>
      </c>
      <c r="I8" s="15">
        <v>11</v>
      </c>
      <c r="J8" s="18">
        <f>I8/F8*100</f>
        <v>5.612244897959184</v>
      </c>
      <c r="K8" s="16">
        <f>G8+I8</f>
        <v>116</v>
      </c>
      <c r="L8" s="19">
        <f>K8/F8*100</f>
        <v>59.183673469387756</v>
      </c>
      <c r="M8" s="10"/>
    </row>
    <row r="9" spans="2:13" ht="14.25">
      <c r="B9" s="9"/>
      <c r="C9" s="4" t="s">
        <v>1</v>
      </c>
      <c r="D9" s="4"/>
      <c r="E9" s="4"/>
      <c r="F9" s="15">
        <v>127</v>
      </c>
      <c r="G9" s="16">
        <v>112</v>
      </c>
      <c r="H9" s="17">
        <f>G9/F9*100</f>
        <v>88.18897637795276</v>
      </c>
      <c r="I9" s="15">
        <v>4</v>
      </c>
      <c r="J9" s="18">
        <f>I9/F9*100</f>
        <v>3.149606299212598</v>
      </c>
      <c r="K9" s="16">
        <f>G9+I9</f>
        <v>116</v>
      </c>
      <c r="L9" s="19">
        <f>K9/F9*100</f>
        <v>91.33858267716536</v>
      </c>
      <c r="M9" s="10"/>
    </row>
    <row r="10" spans="2:13" ht="14.25">
      <c r="B10" s="9"/>
      <c r="C10" s="11" t="s">
        <v>17</v>
      </c>
      <c r="D10" s="11"/>
      <c r="E10" s="11"/>
      <c r="F10" s="12">
        <v>90</v>
      </c>
      <c r="G10" s="20">
        <v>70</v>
      </c>
      <c r="H10" s="21">
        <f>G10/F10*100</f>
        <v>77.77777777777779</v>
      </c>
      <c r="I10" s="12">
        <v>1</v>
      </c>
      <c r="J10" s="22">
        <f>I10/F10*100</f>
        <v>1.1111111111111112</v>
      </c>
      <c r="K10" s="20">
        <f>G10+I10</f>
        <v>71</v>
      </c>
      <c r="L10" s="23">
        <f>K10/F10*100</f>
        <v>78.88888888888889</v>
      </c>
      <c r="M10" s="10"/>
    </row>
    <row r="11" spans="2:13" ht="14.25">
      <c r="B11" s="9"/>
      <c r="C11" s="4"/>
      <c r="D11" s="4" t="s">
        <v>6</v>
      </c>
      <c r="E11" s="4"/>
      <c r="F11" s="15">
        <f>SUM(F8:F10)</f>
        <v>413</v>
      </c>
      <c r="G11" s="20">
        <f>SUM(G8:G10)</f>
        <v>287</v>
      </c>
      <c r="H11" s="23">
        <f>G11/F11*100</f>
        <v>69.49152542372882</v>
      </c>
      <c r="I11" s="15">
        <f>SUM(I8:I10)</f>
        <v>16</v>
      </c>
      <c r="J11" s="18">
        <f>I11/F11*100</f>
        <v>3.87409200968523</v>
      </c>
      <c r="K11" s="20">
        <f>SUM(K8:K10)</f>
        <v>303</v>
      </c>
      <c r="L11" s="24">
        <f>K11/F11*100</f>
        <v>73.36561743341404</v>
      </c>
      <c r="M11" s="10"/>
    </row>
    <row r="12" spans="2:13" ht="14.25"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10"/>
    </row>
    <row r="13" spans="2:13" ht="14.25">
      <c r="B13" s="9"/>
      <c r="C13" s="25" t="s">
        <v>12</v>
      </c>
      <c r="D13" s="26"/>
      <c r="E13" s="4"/>
      <c r="F13" s="4"/>
      <c r="G13" s="4"/>
      <c r="H13" s="4"/>
      <c r="I13" s="4"/>
      <c r="J13" s="4"/>
      <c r="K13" s="4"/>
      <c r="L13" s="4"/>
      <c r="M13" s="10"/>
    </row>
    <row r="14" spans="2:13" ht="8.25" customHeight="1">
      <c r="B14" s="9"/>
      <c r="C14" s="26"/>
      <c r="D14" s="26"/>
      <c r="E14" s="4"/>
      <c r="F14" s="4"/>
      <c r="G14" s="4"/>
      <c r="H14" s="4"/>
      <c r="I14" s="4"/>
      <c r="J14" s="4"/>
      <c r="K14" s="4"/>
      <c r="L14" s="4"/>
      <c r="M14" s="10"/>
    </row>
    <row r="15" spans="2:13" ht="14.25">
      <c r="B15" s="9"/>
      <c r="C15" s="26" t="s">
        <v>13</v>
      </c>
      <c r="D15" s="26"/>
      <c r="E15" s="4"/>
      <c r="F15" s="4"/>
      <c r="G15" s="4"/>
      <c r="H15" s="4"/>
      <c r="I15" s="4"/>
      <c r="J15" s="4"/>
      <c r="K15" s="4"/>
      <c r="L15" s="4"/>
      <c r="M15" s="10"/>
    </row>
    <row r="16" spans="2:13" ht="14.25">
      <c r="B16" s="9"/>
      <c r="C16" s="26" t="s">
        <v>14</v>
      </c>
      <c r="D16" s="26"/>
      <c r="E16" s="4"/>
      <c r="F16" s="4"/>
      <c r="G16" s="4"/>
      <c r="H16" s="4"/>
      <c r="I16" s="4"/>
      <c r="J16" s="4"/>
      <c r="K16" s="4"/>
      <c r="L16" s="4"/>
      <c r="M16" s="10"/>
    </row>
    <row r="17" spans="2:13" ht="14.25">
      <c r="B17" s="9"/>
      <c r="C17" s="26" t="s">
        <v>15</v>
      </c>
      <c r="D17" s="26"/>
      <c r="E17" s="4"/>
      <c r="F17" s="4"/>
      <c r="G17" s="4"/>
      <c r="H17" s="4"/>
      <c r="I17" s="4"/>
      <c r="J17" s="4"/>
      <c r="K17" s="4"/>
      <c r="L17" s="4"/>
      <c r="M17" s="10"/>
    </row>
    <row r="18" spans="2:13" ht="14.25">
      <c r="B18" s="9"/>
      <c r="C18" s="26"/>
      <c r="D18" s="26"/>
      <c r="E18" s="4"/>
      <c r="F18" s="4"/>
      <c r="G18" s="4"/>
      <c r="H18" s="4"/>
      <c r="I18" s="4"/>
      <c r="J18" s="4"/>
      <c r="K18" s="4"/>
      <c r="L18" s="4"/>
      <c r="M18" s="10"/>
    </row>
    <row r="19" spans="2:13" ht="15" thickBot="1">
      <c r="B19" s="27"/>
      <c r="C19" s="32" t="s">
        <v>31</v>
      </c>
      <c r="D19" s="28"/>
      <c r="E19" s="29"/>
      <c r="F19" s="29"/>
      <c r="G19" s="29"/>
      <c r="H19" s="29"/>
      <c r="I19" s="29"/>
      <c r="J19" s="29"/>
      <c r="K19" s="29"/>
      <c r="L19" s="29"/>
      <c r="M19" s="30"/>
    </row>
    <row r="20" spans="3:4" ht="14.25">
      <c r="C20" s="31"/>
      <c r="D20" s="31"/>
    </row>
    <row r="21" spans="3:4" ht="14.25">
      <c r="C21" s="31"/>
      <c r="D21" s="31"/>
    </row>
    <row r="22" ht="15" thickBot="1"/>
    <row r="23" spans="2:13" ht="15">
      <c r="B23" s="6"/>
      <c r="C23" s="5" t="s">
        <v>19</v>
      </c>
      <c r="D23" s="5"/>
      <c r="E23" s="5"/>
      <c r="F23" s="5"/>
      <c r="G23" s="5"/>
      <c r="H23" s="5"/>
      <c r="I23" s="5"/>
      <c r="J23" s="5"/>
      <c r="K23" s="7"/>
      <c r="L23" s="7"/>
      <c r="M23" s="8"/>
    </row>
    <row r="24" spans="2:13" ht="8.25" customHeight="1">
      <c r="B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10"/>
    </row>
    <row r="25" spans="2:13" ht="14.25">
      <c r="B25" s="9"/>
      <c r="C25" s="4"/>
      <c r="D25" s="4"/>
      <c r="E25" s="4"/>
      <c r="F25" s="4"/>
      <c r="G25" s="4"/>
      <c r="H25" s="4"/>
      <c r="I25" s="4" t="s">
        <v>11</v>
      </c>
      <c r="J25" s="4"/>
      <c r="K25" s="4"/>
      <c r="L25" s="4"/>
      <c r="M25" s="10"/>
    </row>
    <row r="26" spans="2:13" ht="14.25">
      <c r="B26" s="9"/>
      <c r="C26" s="11"/>
      <c r="D26" s="11"/>
      <c r="E26" s="11"/>
      <c r="F26" s="12"/>
      <c r="G26" s="13" t="s">
        <v>2</v>
      </c>
      <c r="H26" s="14" t="s">
        <v>4</v>
      </c>
      <c r="I26" s="12" t="s">
        <v>3</v>
      </c>
      <c r="J26" s="12" t="s">
        <v>4</v>
      </c>
      <c r="K26" s="13" t="s">
        <v>5</v>
      </c>
      <c r="L26" s="14" t="s">
        <v>4</v>
      </c>
      <c r="M26" s="10"/>
    </row>
    <row r="27" spans="2:13" ht="14.25">
      <c r="B27" s="9"/>
      <c r="C27" s="4" t="s">
        <v>0</v>
      </c>
      <c r="D27" s="4"/>
      <c r="E27" s="4"/>
      <c r="F27" s="15">
        <v>232</v>
      </c>
      <c r="G27" s="16">
        <v>147</v>
      </c>
      <c r="H27" s="17">
        <f>G27/F27*100</f>
        <v>63.36206896551724</v>
      </c>
      <c r="I27" s="15">
        <v>24</v>
      </c>
      <c r="J27" s="18">
        <f>I27/F27*100</f>
        <v>10.344827586206897</v>
      </c>
      <c r="K27" s="16">
        <v>171</v>
      </c>
      <c r="L27" s="19">
        <f>K27/F27*100</f>
        <v>73.70689655172413</v>
      </c>
      <c r="M27" s="10"/>
    </row>
    <row r="28" spans="2:13" ht="14.25">
      <c r="B28" s="9"/>
      <c r="C28" s="4" t="s">
        <v>1</v>
      </c>
      <c r="D28" s="4"/>
      <c r="E28" s="4"/>
      <c r="F28" s="15">
        <v>135</v>
      </c>
      <c r="G28" s="16">
        <v>120</v>
      </c>
      <c r="H28" s="17">
        <f>G28/F28*100</f>
        <v>88.88888888888889</v>
      </c>
      <c r="I28" s="15">
        <v>4</v>
      </c>
      <c r="J28" s="18">
        <f>I28/F28*100</f>
        <v>2.9629629629629632</v>
      </c>
      <c r="K28" s="16">
        <v>124</v>
      </c>
      <c r="L28" s="19">
        <f>K28/F28*100</f>
        <v>91.85185185185185</v>
      </c>
      <c r="M28" s="10"/>
    </row>
    <row r="29" spans="2:13" ht="14.25">
      <c r="B29" s="9"/>
      <c r="C29" s="11" t="s">
        <v>17</v>
      </c>
      <c r="D29" s="11"/>
      <c r="E29" s="11"/>
      <c r="F29" s="12">
        <v>103</v>
      </c>
      <c r="G29" s="20">
        <v>75</v>
      </c>
      <c r="H29" s="21">
        <f>G29/F29*100</f>
        <v>72.81553398058253</v>
      </c>
      <c r="I29" s="12">
        <v>9</v>
      </c>
      <c r="J29" s="22">
        <f>I29/F29*100</f>
        <v>8.737864077669903</v>
      </c>
      <c r="K29" s="20">
        <v>84</v>
      </c>
      <c r="L29" s="23">
        <f>K29/F29*100</f>
        <v>81.55339805825243</v>
      </c>
      <c r="M29" s="10"/>
    </row>
    <row r="30" spans="2:13" ht="14.25">
      <c r="B30" s="9"/>
      <c r="C30" s="4"/>
      <c r="D30" s="4" t="s">
        <v>6</v>
      </c>
      <c r="E30" s="4"/>
      <c r="F30" s="15">
        <f>SUM(F27:F29)</f>
        <v>470</v>
      </c>
      <c r="G30" s="20">
        <f>SUM(G27:G29)</f>
        <v>342</v>
      </c>
      <c r="H30" s="23">
        <f>G30/F30*100</f>
        <v>72.76595744680851</v>
      </c>
      <c r="I30" s="15">
        <f>SUM(I27:I29)</f>
        <v>37</v>
      </c>
      <c r="J30" s="18">
        <f>I30/F30*100</f>
        <v>7.872340425531915</v>
      </c>
      <c r="K30" s="20">
        <f>SUM(K27:K29)</f>
        <v>379</v>
      </c>
      <c r="L30" s="24">
        <f>K30/F30*100</f>
        <v>80.63829787234043</v>
      </c>
      <c r="M30" s="10"/>
    </row>
    <row r="31" spans="2:13" ht="14.25"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10"/>
    </row>
    <row r="32" spans="2:13" ht="14.25">
      <c r="B32" s="9"/>
      <c r="C32" s="25" t="s">
        <v>7</v>
      </c>
      <c r="D32" s="4"/>
      <c r="E32" s="4"/>
      <c r="F32" s="4"/>
      <c r="G32" s="4"/>
      <c r="H32" s="4"/>
      <c r="I32" s="4"/>
      <c r="J32" s="4"/>
      <c r="K32" s="4"/>
      <c r="L32" s="4"/>
      <c r="M32" s="10"/>
    </row>
    <row r="33" spans="2:13" ht="8.25" customHeight="1">
      <c r="B33" s="9"/>
      <c r="C33" s="26"/>
      <c r="D33" s="4"/>
      <c r="E33" s="4"/>
      <c r="F33" s="4"/>
      <c r="G33" s="4"/>
      <c r="H33" s="4"/>
      <c r="I33" s="4"/>
      <c r="J33" s="4"/>
      <c r="K33" s="4"/>
      <c r="L33" s="4"/>
      <c r="M33" s="10"/>
    </row>
    <row r="34" spans="2:13" ht="14.25">
      <c r="B34" s="9"/>
      <c r="C34" s="26" t="s">
        <v>8</v>
      </c>
      <c r="D34" s="4"/>
      <c r="E34" s="4"/>
      <c r="F34" s="4"/>
      <c r="G34" s="4"/>
      <c r="H34" s="4"/>
      <c r="I34" s="4"/>
      <c r="J34" s="4"/>
      <c r="K34" s="4"/>
      <c r="L34" s="4"/>
      <c r="M34" s="10"/>
    </row>
    <row r="35" spans="2:13" ht="14.25">
      <c r="B35" s="9"/>
      <c r="C35" s="26" t="s">
        <v>9</v>
      </c>
      <c r="D35" s="4"/>
      <c r="E35" s="4"/>
      <c r="F35" s="4"/>
      <c r="G35" s="4"/>
      <c r="H35" s="4"/>
      <c r="I35" s="4"/>
      <c r="J35" s="4"/>
      <c r="K35" s="4"/>
      <c r="L35" s="4"/>
      <c r="M35" s="10"/>
    </row>
    <row r="36" spans="2:13" ht="14.25">
      <c r="B36" s="9"/>
      <c r="C36" s="26" t="s">
        <v>10</v>
      </c>
      <c r="D36" s="4"/>
      <c r="E36" s="4"/>
      <c r="F36" s="4"/>
      <c r="G36" s="4"/>
      <c r="H36" s="4"/>
      <c r="I36" s="4"/>
      <c r="J36" s="4"/>
      <c r="K36" s="4"/>
      <c r="L36" s="4"/>
      <c r="M36" s="10"/>
    </row>
    <row r="37" spans="2:13" ht="14.25"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10"/>
    </row>
    <row r="38" spans="2:13" ht="15" thickBot="1">
      <c r="B38" s="27"/>
      <c r="C38" s="32" t="s">
        <v>16</v>
      </c>
      <c r="D38" s="29"/>
      <c r="E38" s="29"/>
      <c r="F38" s="29"/>
      <c r="G38" s="29"/>
      <c r="H38" s="29"/>
      <c r="I38" s="29"/>
      <c r="J38" s="29"/>
      <c r="K38" s="29"/>
      <c r="L38" s="29"/>
      <c r="M38" s="30"/>
    </row>
    <row r="41" ht="15" thickBot="1"/>
    <row r="42" spans="2:13" ht="15">
      <c r="B42" s="6"/>
      <c r="C42" s="5" t="s">
        <v>24</v>
      </c>
      <c r="D42" s="5"/>
      <c r="E42" s="5"/>
      <c r="F42" s="5"/>
      <c r="G42" s="5"/>
      <c r="H42" s="5"/>
      <c r="I42" s="5"/>
      <c r="J42" s="5"/>
      <c r="K42" s="7"/>
      <c r="L42" s="7"/>
      <c r="M42" s="8"/>
    </row>
    <row r="43" spans="2:13" ht="14.25"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10"/>
    </row>
    <row r="44" spans="2:13" ht="14.25">
      <c r="B44" s="9"/>
      <c r="C44" s="4"/>
      <c r="D44" s="4"/>
      <c r="E44" s="4"/>
      <c r="F44" s="4"/>
      <c r="G44" s="4"/>
      <c r="H44" s="4"/>
      <c r="I44" s="4" t="s">
        <v>11</v>
      </c>
      <c r="J44" s="4"/>
      <c r="K44" s="4"/>
      <c r="L44" s="4"/>
      <c r="M44" s="10"/>
    </row>
    <row r="45" spans="2:13" ht="14.25">
      <c r="B45" s="9"/>
      <c r="C45" s="11"/>
      <c r="D45" s="11"/>
      <c r="E45" s="11"/>
      <c r="F45" s="12"/>
      <c r="G45" s="13" t="s">
        <v>2</v>
      </c>
      <c r="H45" s="14" t="s">
        <v>4</v>
      </c>
      <c r="I45" s="12" t="s">
        <v>3</v>
      </c>
      <c r="J45" s="12" t="s">
        <v>4</v>
      </c>
      <c r="K45" s="13" t="s">
        <v>5</v>
      </c>
      <c r="L45" s="14" t="s">
        <v>4</v>
      </c>
      <c r="M45" s="10"/>
    </row>
    <row r="46" spans="2:13" ht="14.25">
      <c r="B46" s="9"/>
      <c r="C46" s="4" t="s">
        <v>0</v>
      </c>
      <c r="D46" s="4"/>
      <c r="E46" s="4"/>
      <c r="F46" s="15">
        <v>425</v>
      </c>
      <c r="G46" s="16">
        <v>240</v>
      </c>
      <c r="H46" s="17">
        <f>G46/F46*100</f>
        <v>56.470588235294116</v>
      </c>
      <c r="I46" s="15">
        <v>27</v>
      </c>
      <c r="J46" s="18">
        <f>I46/F46*100</f>
        <v>6.352941176470588</v>
      </c>
      <c r="K46" s="16">
        <f>G46+I46</f>
        <v>267</v>
      </c>
      <c r="L46" s="19">
        <f>K46/F46*100</f>
        <v>62.82352941176471</v>
      </c>
      <c r="M46" s="10"/>
    </row>
    <row r="47" spans="2:13" ht="14.25">
      <c r="B47" s="9"/>
      <c r="C47" s="4" t="s">
        <v>1</v>
      </c>
      <c r="D47" s="4"/>
      <c r="E47" s="4"/>
      <c r="F47" s="15">
        <v>249</v>
      </c>
      <c r="G47" s="16">
        <v>223</v>
      </c>
      <c r="H47" s="17">
        <f>G47/F47*100</f>
        <v>89.5582329317269</v>
      </c>
      <c r="I47" s="15">
        <v>0</v>
      </c>
      <c r="J47" s="18">
        <f>I47/F47*100</f>
        <v>0</v>
      </c>
      <c r="K47" s="16">
        <f>G47+I47</f>
        <v>223</v>
      </c>
      <c r="L47" s="19">
        <f>K47/F47*100</f>
        <v>89.5582329317269</v>
      </c>
      <c r="M47" s="10"/>
    </row>
    <row r="48" spans="2:13" ht="14.25">
      <c r="B48" s="9"/>
      <c r="C48" s="11" t="s">
        <v>17</v>
      </c>
      <c r="D48" s="11"/>
      <c r="E48" s="11"/>
      <c r="F48" s="12">
        <v>213</v>
      </c>
      <c r="G48" s="20">
        <v>135</v>
      </c>
      <c r="H48" s="21">
        <f>G48/F48*100</f>
        <v>63.38028169014085</v>
      </c>
      <c r="I48" s="12">
        <v>13</v>
      </c>
      <c r="J48" s="22">
        <f>I48/F48*100</f>
        <v>6.103286384976526</v>
      </c>
      <c r="K48" s="20">
        <f>G48+I48</f>
        <v>148</v>
      </c>
      <c r="L48" s="23">
        <f>K48/F48*100</f>
        <v>69.48356807511738</v>
      </c>
      <c r="M48" s="10"/>
    </row>
    <row r="49" spans="2:13" ht="14.25">
      <c r="B49" s="9"/>
      <c r="C49" s="4"/>
      <c r="D49" s="4" t="s">
        <v>6</v>
      </c>
      <c r="E49" s="4"/>
      <c r="F49" s="15">
        <f>SUM(F46:F48)</f>
        <v>887</v>
      </c>
      <c r="G49" s="20">
        <f>SUM(G46:G48)</f>
        <v>598</v>
      </c>
      <c r="H49" s="23">
        <f>G49/F49*100</f>
        <v>67.41826381059752</v>
      </c>
      <c r="I49" s="15">
        <f>SUM(I46:I48)</f>
        <v>40</v>
      </c>
      <c r="J49" s="18">
        <f>I49/F49*100</f>
        <v>4.509582863585118</v>
      </c>
      <c r="K49" s="20">
        <f>SUM(K46:K48)</f>
        <v>638</v>
      </c>
      <c r="L49" s="24">
        <f>K49/F49*100</f>
        <v>71.92784667418263</v>
      </c>
      <c r="M49" s="10"/>
    </row>
    <row r="50" spans="2:13" ht="14.25">
      <c r="B50" s="9"/>
      <c r="C50" s="4"/>
      <c r="D50" s="4"/>
      <c r="E50" s="4"/>
      <c r="F50" s="4"/>
      <c r="G50" s="4"/>
      <c r="H50" s="4"/>
      <c r="I50" s="4"/>
      <c r="J50" s="4"/>
      <c r="K50" s="4"/>
      <c r="L50" s="4"/>
      <c r="M50" s="10"/>
    </row>
    <row r="51" spans="2:13" ht="14.25">
      <c r="B51" s="9"/>
      <c r="C51" s="25" t="s">
        <v>21</v>
      </c>
      <c r="D51" s="4"/>
      <c r="E51" s="4"/>
      <c r="F51" s="4"/>
      <c r="G51" s="4"/>
      <c r="H51" s="4"/>
      <c r="I51" s="4"/>
      <c r="J51" s="4"/>
      <c r="K51" s="4"/>
      <c r="L51" s="4"/>
      <c r="M51" s="10"/>
    </row>
    <row r="52" spans="2:13" ht="14.25">
      <c r="B52" s="9"/>
      <c r="C52" s="26"/>
      <c r="D52" s="4"/>
      <c r="E52" s="4"/>
      <c r="F52" s="4"/>
      <c r="G52" s="4"/>
      <c r="H52" s="4"/>
      <c r="I52" s="4"/>
      <c r="J52" s="4"/>
      <c r="K52" s="4"/>
      <c r="L52" s="4"/>
      <c r="M52" s="10"/>
    </row>
    <row r="53" spans="2:13" ht="14.25">
      <c r="B53" s="9"/>
      <c r="C53" s="26" t="s">
        <v>22</v>
      </c>
      <c r="D53" s="4"/>
      <c r="E53" s="4"/>
      <c r="F53" s="4"/>
      <c r="G53" s="4"/>
      <c r="H53" s="4"/>
      <c r="I53" s="4"/>
      <c r="J53" s="4"/>
      <c r="K53" s="4"/>
      <c r="L53" s="4"/>
      <c r="M53" s="10"/>
    </row>
    <row r="54" spans="2:13" ht="14.25">
      <c r="B54" s="9"/>
      <c r="C54" s="26" t="s">
        <v>23</v>
      </c>
      <c r="D54" s="4"/>
      <c r="E54" s="4"/>
      <c r="F54" s="4"/>
      <c r="G54" s="4"/>
      <c r="H54" s="4"/>
      <c r="I54" s="4"/>
      <c r="J54" s="4"/>
      <c r="K54" s="4"/>
      <c r="L54" s="4"/>
      <c r="M54" s="10"/>
    </row>
    <row r="55" spans="2:13" ht="14.25">
      <c r="B55" s="9"/>
      <c r="C55" s="26" t="s">
        <v>20</v>
      </c>
      <c r="D55" s="4"/>
      <c r="E55" s="4"/>
      <c r="F55" s="4"/>
      <c r="G55" s="4"/>
      <c r="H55" s="4"/>
      <c r="I55" s="4"/>
      <c r="J55" s="4"/>
      <c r="K55" s="4"/>
      <c r="L55" s="4"/>
      <c r="M55" s="10"/>
    </row>
    <row r="56" spans="2:13" ht="14.25">
      <c r="B56" s="9"/>
      <c r="C56" s="4"/>
      <c r="D56" s="4"/>
      <c r="E56" s="4"/>
      <c r="F56" s="4"/>
      <c r="G56" s="4"/>
      <c r="H56" s="4"/>
      <c r="I56" s="4"/>
      <c r="J56" s="4"/>
      <c r="K56" s="4"/>
      <c r="L56" s="4"/>
      <c r="M56" s="10"/>
    </row>
    <row r="57" spans="2:13" ht="15" thickBot="1">
      <c r="B57" s="27"/>
      <c r="C57" s="32" t="s">
        <v>25</v>
      </c>
      <c r="D57" s="29"/>
      <c r="E57" s="29"/>
      <c r="F57" s="29"/>
      <c r="G57" s="29"/>
      <c r="H57" s="29"/>
      <c r="I57" s="29"/>
      <c r="J57" s="29"/>
      <c r="K57" s="29"/>
      <c r="L57" s="29"/>
      <c r="M57" s="30"/>
    </row>
    <row r="58" spans="3:13" ht="14.25">
      <c r="C58" s="31"/>
      <c r="M58" s="4"/>
    </row>
    <row r="59" spans="3:13" ht="14.25">
      <c r="C59" s="31"/>
      <c r="M59" s="4"/>
    </row>
    <row r="60" spans="2:13" ht="15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5">
      <c r="B61" s="6"/>
      <c r="C61" s="5" t="s">
        <v>26</v>
      </c>
      <c r="D61" s="5"/>
      <c r="E61" s="5"/>
      <c r="F61" s="5"/>
      <c r="G61" s="5"/>
      <c r="H61" s="5"/>
      <c r="I61" s="5"/>
      <c r="J61" s="5"/>
      <c r="K61" s="7"/>
      <c r="L61" s="7"/>
      <c r="M61" s="8"/>
    </row>
    <row r="62" spans="2:13" ht="14.25">
      <c r="B62" s="9"/>
      <c r="C62" s="3"/>
      <c r="D62" s="4"/>
      <c r="E62" s="4"/>
      <c r="F62" s="4"/>
      <c r="G62" s="4"/>
      <c r="H62" s="4"/>
      <c r="I62" s="4"/>
      <c r="J62" s="4"/>
      <c r="K62" s="4"/>
      <c r="L62" s="4"/>
      <c r="M62" s="10"/>
    </row>
    <row r="63" spans="2:13" ht="14.25">
      <c r="B63" s="9"/>
      <c r="C63" s="4"/>
      <c r="D63" s="4"/>
      <c r="E63" s="4"/>
      <c r="F63" s="4"/>
      <c r="G63" s="4"/>
      <c r="H63" s="4"/>
      <c r="I63" s="4" t="s">
        <v>11</v>
      </c>
      <c r="J63" s="4"/>
      <c r="K63" s="4"/>
      <c r="L63" s="4"/>
      <c r="M63" s="10"/>
    </row>
    <row r="64" spans="2:13" ht="14.25">
      <c r="B64" s="9"/>
      <c r="C64" s="4"/>
      <c r="D64" s="4"/>
      <c r="E64" s="4"/>
      <c r="F64" s="15"/>
      <c r="G64" s="33" t="s">
        <v>2</v>
      </c>
      <c r="H64" s="34" t="s">
        <v>4</v>
      </c>
      <c r="I64" s="15" t="s">
        <v>3</v>
      </c>
      <c r="J64" s="15" t="s">
        <v>4</v>
      </c>
      <c r="K64" s="33" t="s">
        <v>5</v>
      </c>
      <c r="L64" s="34" t="s">
        <v>4</v>
      </c>
      <c r="M64" s="10"/>
    </row>
    <row r="65" spans="2:13" ht="14.25">
      <c r="B65" s="9"/>
      <c r="C65" s="4" t="s">
        <v>0</v>
      </c>
      <c r="D65" s="4"/>
      <c r="E65" s="4"/>
      <c r="F65" s="15">
        <v>444</v>
      </c>
      <c r="G65" s="16">
        <v>310</v>
      </c>
      <c r="H65" s="17">
        <f>G65/F65*100</f>
        <v>69.81981981981981</v>
      </c>
      <c r="I65" s="15">
        <v>28</v>
      </c>
      <c r="J65" s="18">
        <f>I65/F65*100</f>
        <v>6.306306306306306</v>
      </c>
      <c r="K65" s="16">
        <f>G65+I65</f>
        <v>338</v>
      </c>
      <c r="L65" s="19">
        <f>K65/F65*100</f>
        <v>76.12612612612612</v>
      </c>
      <c r="M65" s="10"/>
    </row>
    <row r="66" spans="2:13" ht="14.25">
      <c r="B66" s="9"/>
      <c r="C66" s="4" t="s">
        <v>1</v>
      </c>
      <c r="D66" s="4"/>
      <c r="E66" s="4"/>
      <c r="F66" s="15">
        <v>255</v>
      </c>
      <c r="G66" s="16">
        <v>213</v>
      </c>
      <c r="H66" s="17">
        <f>G66/F66*100</f>
        <v>83.52941176470588</v>
      </c>
      <c r="I66" s="15">
        <v>5</v>
      </c>
      <c r="J66" s="18">
        <f>I66/F66*100</f>
        <v>1.9607843137254901</v>
      </c>
      <c r="K66" s="16">
        <f>G66+I66</f>
        <v>218</v>
      </c>
      <c r="L66" s="19">
        <f>K66/F66*100</f>
        <v>85.49019607843137</v>
      </c>
      <c r="M66" s="10"/>
    </row>
    <row r="67" spans="2:13" ht="14.25">
      <c r="B67" s="9"/>
      <c r="C67" s="4" t="s">
        <v>17</v>
      </c>
      <c r="D67" s="4"/>
      <c r="E67" s="4"/>
      <c r="F67" s="15">
        <v>181</v>
      </c>
      <c r="G67" s="16">
        <v>142</v>
      </c>
      <c r="H67" s="17">
        <f>G67/F67*100</f>
        <v>78.45303867403315</v>
      </c>
      <c r="I67" s="15">
        <v>6</v>
      </c>
      <c r="J67" s="18">
        <f>I67/F67*100</f>
        <v>3.314917127071823</v>
      </c>
      <c r="K67" s="16">
        <f>G67+I67</f>
        <v>148</v>
      </c>
      <c r="L67" s="19">
        <f>K67/F67*100</f>
        <v>81.76795580110497</v>
      </c>
      <c r="M67" s="10"/>
    </row>
    <row r="68" spans="2:13" ht="14.25">
      <c r="B68" s="9"/>
      <c r="C68" s="4"/>
      <c r="D68" s="4" t="s">
        <v>6</v>
      </c>
      <c r="E68" s="4"/>
      <c r="F68" s="15">
        <f>SUM(F65:F67)</f>
        <v>880</v>
      </c>
      <c r="G68" s="13">
        <f>SUM(G65:G67)</f>
        <v>665</v>
      </c>
      <c r="H68" s="24">
        <f>G68/F68*100</f>
        <v>75.56818181818183</v>
      </c>
      <c r="I68" s="15">
        <f>SUM(I65:I67)</f>
        <v>39</v>
      </c>
      <c r="J68" s="18">
        <f>I68/F68*100</f>
        <v>4.431818181818182</v>
      </c>
      <c r="K68" s="20">
        <f>SUM(K65:K67)</f>
        <v>704</v>
      </c>
      <c r="L68" s="36">
        <f>K68/F68*100</f>
        <v>80</v>
      </c>
      <c r="M68" s="10"/>
    </row>
    <row r="69" spans="2:13" ht="14.25">
      <c r="B69" s="9"/>
      <c r="C69" s="4"/>
      <c r="D69" s="4"/>
      <c r="E69" s="4"/>
      <c r="F69" s="4"/>
      <c r="G69" s="4"/>
      <c r="H69" s="4"/>
      <c r="I69" s="4"/>
      <c r="J69" s="4"/>
      <c r="K69" s="4"/>
      <c r="L69" s="4"/>
      <c r="M69" s="10"/>
    </row>
    <row r="70" spans="2:13" ht="14.25">
      <c r="B70" s="9"/>
      <c r="C70" s="25"/>
      <c r="D70" s="4"/>
      <c r="E70" s="4"/>
      <c r="F70" s="4"/>
      <c r="G70" s="4"/>
      <c r="H70" s="4"/>
      <c r="I70" s="4"/>
      <c r="J70" s="4"/>
      <c r="K70" s="4"/>
      <c r="L70" s="4"/>
      <c r="M70" s="10"/>
    </row>
    <row r="71" spans="2:13" ht="14.25">
      <c r="B71" s="9"/>
      <c r="C71" s="26"/>
      <c r="D71" s="4"/>
      <c r="E71" s="4"/>
      <c r="F71" s="4"/>
      <c r="G71" s="4"/>
      <c r="H71" s="4"/>
      <c r="I71" s="4"/>
      <c r="J71" s="4"/>
      <c r="K71" s="4"/>
      <c r="L71" s="4"/>
      <c r="M71" s="10"/>
    </row>
    <row r="72" spans="2:13" ht="14.25">
      <c r="B72" s="9"/>
      <c r="C72" s="35" t="s">
        <v>27</v>
      </c>
      <c r="D72" s="4"/>
      <c r="E72" s="4"/>
      <c r="F72" s="4"/>
      <c r="G72" s="4"/>
      <c r="H72" s="4"/>
      <c r="I72" s="4"/>
      <c r="J72" s="4"/>
      <c r="K72" s="4"/>
      <c r="L72" s="4"/>
      <c r="M72" s="10"/>
    </row>
    <row r="73" spans="2:13" ht="15" thickBot="1">
      <c r="B73" s="27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30"/>
    </row>
    <row r="74" spans="2:13" ht="14.25">
      <c r="B74" s="4"/>
      <c r="C74" s="26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4.25">
      <c r="B75" s="4"/>
      <c r="C75" s="26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3:13" ht="14.25">
      <c r="C76" s="31"/>
      <c r="M76" s="4"/>
    </row>
    <row r="77" spans="2:13" ht="15" thickBot="1">
      <c r="B77" s="3" t="s">
        <v>28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6"/>
      <c r="C78" s="5" t="s">
        <v>29</v>
      </c>
      <c r="D78" s="5"/>
      <c r="E78" s="5"/>
      <c r="F78" s="5"/>
      <c r="G78" s="5"/>
      <c r="H78" s="5"/>
      <c r="I78" s="5"/>
      <c r="J78" s="5"/>
      <c r="K78" s="7"/>
      <c r="L78" s="7"/>
      <c r="M78" s="8"/>
    </row>
    <row r="79" spans="2:13" ht="14.25">
      <c r="B79" s="9"/>
      <c r="C79" s="3"/>
      <c r="D79" s="4"/>
      <c r="E79" s="4"/>
      <c r="F79" s="4"/>
      <c r="G79" s="4"/>
      <c r="H79" s="4"/>
      <c r="I79" s="4"/>
      <c r="J79" s="4"/>
      <c r="K79" s="4"/>
      <c r="L79" s="4"/>
      <c r="M79" s="10"/>
    </row>
    <row r="80" spans="2:13" ht="14.25">
      <c r="B80" s="9"/>
      <c r="C80" s="4"/>
      <c r="D80" s="4"/>
      <c r="E80" s="4"/>
      <c r="F80" s="4"/>
      <c r="G80" s="4"/>
      <c r="H80" s="4"/>
      <c r="I80" s="4" t="s">
        <v>11</v>
      </c>
      <c r="J80" s="4"/>
      <c r="K80" s="4"/>
      <c r="L80" s="4"/>
      <c r="M80" s="10"/>
    </row>
    <row r="81" spans="2:13" ht="14.25">
      <c r="B81" s="9"/>
      <c r="C81" s="4"/>
      <c r="D81" s="4"/>
      <c r="E81" s="4"/>
      <c r="F81" s="15"/>
      <c r="G81" s="33" t="s">
        <v>2</v>
      </c>
      <c r="H81" s="34" t="s">
        <v>4</v>
      </c>
      <c r="I81" s="15" t="s">
        <v>3</v>
      </c>
      <c r="J81" s="15" t="s">
        <v>4</v>
      </c>
      <c r="K81" s="33" t="s">
        <v>5</v>
      </c>
      <c r="L81" s="34" t="s">
        <v>4</v>
      </c>
      <c r="M81" s="10"/>
    </row>
    <row r="82" spans="2:13" ht="14.25">
      <c r="B82" s="9"/>
      <c r="C82" s="4" t="s">
        <v>0</v>
      </c>
      <c r="D82" s="4"/>
      <c r="E82" s="4"/>
      <c r="F82" s="15">
        <v>435</v>
      </c>
      <c r="G82" s="16">
        <v>331</v>
      </c>
      <c r="H82" s="17">
        <f>G82/F82*100</f>
        <v>76.0919540229885</v>
      </c>
      <c r="I82" s="15">
        <v>28</v>
      </c>
      <c r="J82" s="18">
        <f>I82/F82*100</f>
        <v>6.436781609195402</v>
      </c>
      <c r="K82" s="16">
        <f>G82+I82</f>
        <v>359</v>
      </c>
      <c r="L82" s="19">
        <f>K82/F82*100</f>
        <v>82.5287356321839</v>
      </c>
      <c r="M82" s="10"/>
    </row>
    <row r="83" spans="2:13" ht="14.25">
      <c r="B83" s="9"/>
      <c r="C83" s="4" t="s">
        <v>1</v>
      </c>
      <c r="D83" s="4"/>
      <c r="E83" s="4"/>
      <c r="F83" s="15">
        <v>382</v>
      </c>
      <c r="G83" s="16">
        <v>327</v>
      </c>
      <c r="H83" s="17">
        <f>G83/F83*100</f>
        <v>85.6020942408377</v>
      </c>
      <c r="I83" s="15">
        <v>11</v>
      </c>
      <c r="J83" s="18">
        <f>I83/F83*100</f>
        <v>2.8795811518324608</v>
      </c>
      <c r="K83" s="16">
        <f>G83+I83</f>
        <v>338</v>
      </c>
      <c r="L83" s="19">
        <f>K83/F83*100</f>
        <v>88.48167539267016</v>
      </c>
      <c r="M83" s="10"/>
    </row>
    <row r="84" spans="2:13" ht="14.25">
      <c r="B84" s="9"/>
      <c r="C84" s="4" t="s">
        <v>17</v>
      </c>
      <c r="D84" s="4"/>
      <c r="E84" s="4"/>
      <c r="F84" s="15">
        <v>178</v>
      </c>
      <c r="G84" s="16">
        <v>142</v>
      </c>
      <c r="H84" s="17">
        <f>G84/F84*100</f>
        <v>79.7752808988764</v>
      </c>
      <c r="I84" s="15">
        <v>7</v>
      </c>
      <c r="J84" s="18">
        <f>I84/F84*100</f>
        <v>3.932584269662921</v>
      </c>
      <c r="K84" s="16">
        <f>G84+I84</f>
        <v>149</v>
      </c>
      <c r="L84" s="19">
        <f>K84/F84*100</f>
        <v>83.70786516853933</v>
      </c>
      <c r="M84" s="10"/>
    </row>
    <row r="85" spans="2:13" ht="14.25">
      <c r="B85" s="9"/>
      <c r="C85" s="4"/>
      <c r="D85" s="4" t="s">
        <v>6</v>
      </c>
      <c r="E85" s="4"/>
      <c r="F85" s="15">
        <f>SUM(F82:F84)</f>
        <v>995</v>
      </c>
      <c r="G85" s="13">
        <f>SUM(G82:G84)</f>
        <v>800</v>
      </c>
      <c r="H85" s="24">
        <f>G85/F85*100</f>
        <v>80.40201005025126</v>
      </c>
      <c r="I85" s="15">
        <f>SUM(I82:I84)</f>
        <v>46</v>
      </c>
      <c r="J85" s="18">
        <f>I85/F85*100</f>
        <v>4.623115577889447</v>
      </c>
      <c r="K85" s="20">
        <f>SUM(K82:K84)</f>
        <v>846</v>
      </c>
      <c r="L85" s="36">
        <f>K85/F85*100</f>
        <v>85.02512562814071</v>
      </c>
      <c r="M85" s="10"/>
    </row>
    <row r="86" spans="2:13" ht="14.25">
      <c r="B86" s="9"/>
      <c r="C86" s="4"/>
      <c r="D86" s="4"/>
      <c r="E86" s="4"/>
      <c r="F86" s="4"/>
      <c r="G86" s="4"/>
      <c r="H86" s="4"/>
      <c r="I86" s="4"/>
      <c r="J86" s="4"/>
      <c r="K86" s="4"/>
      <c r="L86" s="4"/>
      <c r="M86" s="10"/>
    </row>
    <row r="87" spans="2:13" ht="14.25">
      <c r="B87" s="9"/>
      <c r="C87" s="25"/>
      <c r="D87" s="4"/>
      <c r="E87" s="4"/>
      <c r="F87" s="4"/>
      <c r="G87" s="4"/>
      <c r="H87" s="4"/>
      <c r="I87" s="4"/>
      <c r="J87" s="4"/>
      <c r="K87" s="4"/>
      <c r="L87" s="4"/>
      <c r="M87" s="10"/>
    </row>
    <row r="88" spans="2:13" ht="14.25">
      <c r="B88" s="9"/>
      <c r="C88" s="26"/>
      <c r="D88" s="4"/>
      <c r="E88" s="4"/>
      <c r="F88" s="4"/>
      <c r="G88" s="4"/>
      <c r="H88" s="4"/>
      <c r="I88" s="4"/>
      <c r="J88" s="4"/>
      <c r="K88" s="4"/>
      <c r="L88" s="4"/>
      <c r="M88" s="10"/>
    </row>
    <row r="89" spans="2:13" ht="14.25">
      <c r="B89" s="9"/>
      <c r="C89" s="35" t="s">
        <v>30</v>
      </c>
      <c r="D89" s="4"/>
      <c r="E89" s="4"/>
      <c r="F89" s="4"/>
      <c r="G89" s="4"/>
      <c r="H89" s="4"/>
      <c r="I89" s="4"/>
      <c r="J89" s="4"/>
      <c r="K89" s="4"/>
      <c r="L89" s="4"/>
      <c r="M89" s="10"/>
    </row>
    <row r="90" spans="2:13" ht="15" thickBot="1">
      <c r="B90" s="27"/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30"/>
    </row>
    <row r="91" spans="2:13" ht="14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ht="14.25">
      <c r="M92" s="4"/>
    </row>
    <row r="93" ht="14.25">
      <c r="M93" s="4"/>
    </row>
    <row r="94" ht="14.25">
      <c r="M94" s="4"/>
    </row>
    <row r="95" ht="14.25">
      <c r="M95" s="4"/>
    </row>
    <row r="96" ht="14.25">
      <c r="M96" s="4"/>
    </row>
    <row r="97" ht="14.25">
      <c r="M97" s="4"/>
    </row>
    <row r="98" ht="14.25">
      <c r="M98" s="4"/>
    </row>
    <row r="99" ht="14.25">
      <c r="M99" s="4"/>
    </row>
    <row r="100" ht="14.25">
      <c r="M100" s="4"/>
    </row>
    <row r="101" ht="14.25">
      <c r="M101" s="4"/>
    </row>
    <row r="102" ht="14.25">
      <c r="M102" s="4"/>
    </row>
    <row r="103" ht="14.25">
      <c r="M103" s="4"/>
    </row>
    <row r="104" ht="14.25">
      <c r="M104" s="4"/>
    </row>
    <row r="105" ht="14.25">
      <c r="M105" s="4"/>
    </row>
    <row r="106" ht="14.25">
      <c r="M106" s="4"/>
    </row>
    <row r="107" ht="14.25">
      <c r="M107" s="4"/>
    </row>
    <row r="108" ht="14.25">
      <c r="M108" s="4"/>
    </row>
    <row r="109" ht="14.25">
      <c r="M109" s="4"/>
    </row>
    <row r="110" ht="14.25">
      <c r="M110" s="4"/>
    </row>
    <row r="111" ht="14.25">
      <c r="M111" s="4"/>
    </row>
    <row r="112" ht="14.25">
      <c r="M112" s="4"/>
    </row>
    <row r="113" ht="14.25">
      <c r="M113" s="4"/>
    </row>
    <row r="114" ht="14.25">
      <c r="M114" s="4"/>
    </row>
    <row r="115" ht="14.25">
      <c r="M115" s="4"/>
    </row>
    <row r="116" ht="14.25">
      <c r="M116" s="4"/>
    </row>
    <row r="117" ht="14.25">
      <c r="M117" s="4"/>
    </row>
    <row r="118" ht="14.25">
      <c r="M118" s="4"/>
    </row>
    <row r="119" ht="14.25">
      <c r="M119" s="4"/>
    </row>
    <row r="120" ht="14.25">
      <c r="M120" s="4"/>
    </row>
    <row r="121" ht="14.25">
      <c r="M121" s="4"/>
    </row>
    <row r="122" ht="14.25">
      <c r="M122" s="4"/>
    </row>
    <row r="123" ht="14.25">
      <c r="M123" s="4"/>
    </row>
    <row r="124" ht="14.25">
      <c r="M124" s="4"/>
    </row>
    <row r="125" ht="14.25">
      <c r="M125" s="4"/>
    </row>
    <row r="126" ht="14.25">
      <c r="M126" s="4"/>
    </row>
    <row r="127" ht="14.25">
      <c r="M127" s="4"/>
    </row>
    <row r="128" ht="14.25">
      <c r="M128" s="4"/>
    </row>
    <row r="129" ht="14.25">
      <c r="M129" s="4"/>
    </row>
    <row r="130" ht="14.25">
      <c r="M130" s="4"/>
    </row>
    <row r="131" ht="14.25">
      <c r="M131" s="4"/>
    </row>
    <row r="132" ht="14.25">
      <c r="M132" s="4"/>
    </row>
    <row r="133" ht="14.25">
      <c r="M133" s="4"/>
    </row>
    <row r="134" ht="14.25">
      <c r="M134" s="4"/>
    </row>
    <row r="135" ht="14.25">
      <c r="M135" s="4"/>
    </row>
    <row r="136" ht="14.25">
      <c r="M136" s="4"/>
    </row>
    <row r="137" ht="14.25">
      <c r="M137" s="4"/>
    </row>
    <row r="138" ht="14.25">
      <c r="M138" s="4"/>
    </row>
    <row r="139" ht="14.25">
      <c r="M139" s="4"/>
    </row>
    <row r="140" ht="14.25">
      <c r="M140" s="4"/>
    </row>
    <row r="141" ht="14.25">
      <c r="M141" s="4"/>
    </row>
    <row r="142" ht="14.25">
      <c r="M142" s="4"/>
    </row>
    <row r="143" ht="14.25">
      <c r="M143" s="4"/>
    </row>
    <row r="144" ht="14.25">
      <c r="M144" s="4"/>
    </row>
    <row r="145" ht="14.25">
      <c r="M145" s="4"/>
    </row>
    <row r="146" ht="14.25">
      <c r="M146" s="4"/>
    </row>
    <row r="147" ht="14.25">
      <c r="M147" s="4"/>
    </row>
    <row r="148" ht="14.25">
      <c r="M148" s="4"/>
    </row>
    <row r="149" ht="14.25">
      <c r="M149" s="4"/>
    </row>
    <row r="150" ht="14.25">
      <c r="M150" s="4"/>
    </row>
    <row r="151" ht="14.25">
      <c r="M151" s="4"/>
    </row>
    <row r="152" ht="14.25">
      <c r="M152" s="4"/>
    </row>
    <row r="153" ht="14.25">
      <c r="M153" s="4"/>
    </row>
    <row r="154" ht="14.25">
      <c r="M154" s="4"/>
    </row>
    <row r="155" ht="14.25">
      <c r="M155" s="4"/>
    </row>
    <row r="156" ht="14.25">
      <c r="M156" s="4"/>
    </row>
    <row r="157" ht="14.25">
      <c r="M157" s="4"/>
    </row>
    <row r="158" ht="14.25">
      <c r="M158" s="4"/>
    </row>
    <row r="159" ht="14.25">
      <c r="M159" s="4"/>
    </row>
    <row r="160" ht="14.25">
      <c r="M160" s="4"/>
    </row>
    <row r="161" ht="14.25">
      <c r="M161" s="4"/>
    </row>
    <row r="162" ht="14.25">
      <c r="M162" s="4"/>
    </row>
    <row r="163" ht="14.25">
      <c r="M163" s="4"/>
    </row>
    <row r="164" ht="14.25">
      <c r="M164" s="4"/>
    </row>
    <row r="165" ht="14.25">
      <c r="M165" s="4"/>
    </row>
    <row r="166" ht="14.25">
      <c r="M166" s="4"/>
    </row>
    <row r="167" ht="14.25">
      <c r="M167" s="4"/>
    </row>
    <row r="168" ht="14.25">
      <c r="M168" s="4"/>
    </row>
    <row r="169" ht="14.25">
      <c r="M169" s="4"/>
    </row>
    <row r="170" ht="14.25">
      <c r="M170" s="4"/>
    </row>
    <row r="171" ht="14.25">
      <c r="M171" s="4"/>
    </row>
    <row r="172" ht="14.25">
      <c r="M172" s="4"/>
    </row>
    <row r="173" ht="14.25">
      <c r="M173" s="4"/>
    </row>
    <row r="174" ht="14.25">
      <c r="M174" s="4"/>
    </row>
    <row r="175" ht="14.25">
      <c r="M175" s="4"/>
    </row>
    <row r="176" ht="14.25">
      <c r="M176" s="4"/>
    </row>
    <row r="177" ht="14.25">
      <c r="M177" s="4"/>
    </row>
    <row r="178" ht="14.25">
      <c r="M178" s="4"/>
    </row>
    <row r="179" ht="14.25">
      <c r="M179" s="4"/>
    </row>
    <row r="180" ht="14.25">
      <c r="M180" s="4"/>
    </row>
    <row r="181" ht="14.25">
      <c r="M181" s="4"/>
    </row>
    <row r="182" ht="14.25">
      <c r="M182" s="4"/>
    </row>
    <row r="183" ht="14.25">
      <c r="M183" s="4"/>
    </row>
    <row r="184" ht="14.25">
      <c r="M184" s="4"/>
    </row>
    <row r="185" ht="14.25">
      <c r="M185" s="4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Instructional &amp; Information Technology Services</dc:creator>
  <cp:keywords/>
  <dc:description/>
  <cp:lastModifiedBy>IITS</cp:lastModifiedBy>
  <cp:lastPrinted>2009-10-21T18:52:49Z</cp:lastPrinted>
  <dcterms:created xsi:type="dcterms:W3CDTF">2006-09-22T17:56:06Z</dcterms:created>
  <dcterms:modified xsi:type="dcterms:W3CDTF">2009-12-10T21:12:31Z</dcterms:modified>
  <cp:category/>
  <cp:version/>
  <cp:contentType/>
  <cp:contentStatus/>
</cp:coreProperties>
</file>